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2DO TRIMESTRE 2023\"/>
    </mc:Choice>
  </mc:AlternateContent>
  <bookViews>
    <workbookView xWindow="0" yWindow="0" windowWidth="23040" windowHeight="8328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8" i="1"/>
  <c r="G18" i="1" l="1"/>
  <c r="G11" i="1" s="1"/>
  <c r="F11" i="1"/>
  <c r="C11" i="1"/>
  <c r="D11" i="1"/>
  <c r="C18" i="1"/>
  <c r="F10" i="1" l="1"/>
  <c r="F37" i="1" s="1"/>
  <c r="E10" i="1"/>
  <c r="E37" i="1" s="1"/>
  <c r="D10" i="1"/>
  <c r="D37" i="1" s="1"/>
  <c r="C10" i="1"/>
  <c r="C37" i="1" s="1"/>
  <c r="B10" i="1"/>
  <c r="G10" i="1" l="1"/>
  <c r="G37" i="1" s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<sst xmlns="http://schemas.openxmlformats.org/spreadsheetml/2006/main" count="42" uniqueCount="42">
  <si>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</si>
  <si>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</si>
  <si>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</si>
  <si>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</si>
  <si>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</si>
  <si>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</si>
  <si>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</si>
  <si>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</si>
  <si>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</si>
  <si>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</si>
  <si>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</si>
  <si>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</si>
  <si>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</si>
  <si>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</si>
  <si>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</si>
  <si>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</si>
  <si>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</si>
  <si>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</si>
  <si>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</si>
  <si>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</si>
  <si>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</si>
  <si>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</si>
  <si>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</si>
  <si>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</si>
  <si>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</si>
  <si>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</si>
  <si>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</si>
  <si>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</si>
  <si>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</si>
  <si>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</si>
  <si>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</si>
  <si>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</si>
  <si>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</si>
  <si>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</si>
  <si>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</si>
  <si>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</si>
  <si>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</si>
  <si>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</si>
  <si>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</si>
  <si>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</si>
  <si>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</si>
  <si>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en el Municipio de León Gto. 
Gasto por Categoría Programática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</si>
</sst>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="120" zoomScaleNormal="12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0.399999999999999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>
        <f>B11+B18</f>
        <v>162798010</v>
      </c>
      <c r="C10" s="11">
        <f t="shared" ref="C10:G10" si="0">C11+C18</f>
        <v>11027456.050000012</v>
      </c>
      <c r="D10" s="11">
        <f t="shared" si="0"/>
        <v>173825466.05000001</v>
      </c>
      <c r="E10" s="11">
        <f t="shared" si="0"/>
        <v>82714839.370000005</v>
      </c>
      <c r="F10" s="11">
        <f t="shared" si="0"/>
        <v>82659041.409999996</v>
      </c>
      <c r="G10" s="11">
        <f t="shared" si="0"/>
        <v>91038596.829999998</v>
      </c>
    </row>
    <row r="11" spans="1:7" x14ac:dyDescent="0.2">
      <c r="A11" s="22" t="s">
        <v>15</v>
      </c>
      <c r="B11" s="12">
        <v>156683010</v>
      </c>
      <c r="C11" s="12">
        <f>D11-B11</f>
        <v>4562643.0500000119</v>
      </c>
      <c r="D11" s="12">
        <f>173825466.05-D18</f>
        <v>161245653.05000001</v>
      </c>
      <c r="E11" s="12">
        <f>82714839.37-E18</f>
        <v>79761825.790000007</v>
      </c>
      <c r="F11" s="12">
        <f>82659041.41-F18</f>
        <v>79709097.979999989</v>
      </c>
      <c r="G11" s="12">
        <f>91038596.83-G18</f>
        <v>81411797.409999996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>
        <v>6115000</v>
      </c>
      <c r="C18" s="12">
        <f>D18-B18</f>
        <v>6464813</v>
      </c>
      <c r="D18" s="12">
        <v>12579813</v>
      </c>
      <c r="E18" s="12">
        <f>2949943.43+3070.15</f>
        <v>2953013.58</v>
      </c>
      <c r="F18" s="12">
        <v>2949943.43</v>
      </c>
      <c r="G18" s="12">
        <f>D18-E18</f>
        <v>9626799.4199999999</v>
      </c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B10</f>
        <v>162798010</v>
      </c>
      <c r="C37" s="15">
        <f t="shared" ref="C37:G37" si="1">C10</f>
        <v>11027456.050000012</v>
      </c>
      <c r="D37" s="15">
        <f t="shared" si="1"/>
        <v>173825466.05000001</v>
      </c>
      <c r="E37" s="15">
        <f t="shared" si="1"/>
        <v>82714839.370000005</v>
      </c>
      <c r="F37" s="15">
        <f t="shared" si="1"/>
        <v>82659041.409999996</v>
      </c>
      <c r="G37" s="15">
        <f t="shared" si="1"/>
        <v>91038596.829999998</v>
      </c>
    </row>
  </sheetData>
  <sheetProtection formatCells="0" formatColumns="0" formatRows="0" autoFilter="0"/>
  <protectedRanges>
    <protectedRange sqref="A38:G65523" name="Rango1"/>
    <protectedRange sqref="B31:G31 B7:G7 A20:G22 B19:G19 A24:G25 B23:G23 A27:G30 B26:G26 A32:G32 A8:G9 A36:G36 B33:G35 B10:G10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cp:lastPrinted>2023-04-20T18:01:24Z</cp:lastPrinted>
  <dcterms:created xsi:type="dcterms:W3CDTF">2012-12-11T21:13:37Z</dcterms:created>
  <dcterms:modified xsi:type="dcterms:W3CDTF">2023-07-21T16:42:50Z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